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3395" windowHeight="6915"/>
  </bookViews>
  <sheets>
    <sheet name="wyniki WZZ" sheetId="1" r:id="rId1"/>
  </sheets>
  <calcPr calcId="145621"/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2" i="1"/>
  <c r="I10" i="1"/>
  <c r="I9" i="1"/>
  <c r="I8" i="1"/>
  <c r="I7" i="1"/>
  <c r="I6" i="1"/>
  <c r="I5" i="1"/>
  <c r="I4" i="1"/>
  <c r="I3" i="1"/>
  <c r="I2" i="1"/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20" i="1"/>
  <c r="I20" i="1" s="1"/>
  <c r="E19" i="1"/>
  <c r="I19" i="1" s="1"/>
  <c r="E13" i="1"/>
  <c r="I13" i="1" s="1"/>
  <c r="E11" i="1"/>
  <c r="I11" i="1" s="1"/>
  <c r="E16" i="1"/>
  <c r="E14" i="1"/>
  <c r="E12" i="1"/>
  <c r="E10" i="1"/>
  <c r="E9" i="1"/>
  <c r="E5" i="1"/>
  <c r="E17" i="1"/>
  <c r="E15" i="1"/>
  <c r="E6" i="1"/>
  <c r="E4" i="1"/>
  <c r="E18" i="1"/>
  <c r="E8" i="1"/>
  <c r="E7" i="1"/>
  <c r="E3" i="1"/>
  <c r="K7" i="1" l="1"/>
  <c r="J8" i="1"/>
  <c r="K5" i="1"/>
  <c r="K2" i="1"/>
  <c r="J2" i="1"/>
  <c r="J20" i="1"/>
  <c r="K3" i="1"/>
  <c r="K17" i="1"/>
  <c r="J17" i="1"/>
  <c r="J13" i="1"/>
  <c r="K9" i="1"/>
  <c r="J10" i="1"/>
  <c r="J16" i="1"/>
  <c r="K19" i="1"/>
  <c r="J12" i="1"/>
  <c r="K12" i="1"/>
  <c r="K16" i="1"/>
  <c r="K18" i="1"/>
  <c r="J18" i="1"/>
  <c r="J7" i="1"/>
  <c r="J5" i="1" l="1"/>
  <c r="K8" i="1"/>
  <c r="J9" i="1"/>
  <c r="K20" i="1"/>
  <c r="K10" i="1"/>
  <c r="K13" i="1"/>
  <c r="J3" i="1"/>
  <c r="K15" i="1"/>
  <c r="J15" i="1"/>
  <c r="J6" i="1"/>
  <c r="K6" i="1"/>
  <c r="K4" i="1"/>
  <c r="J4" i="1"/>
  <c r="J19" i="1"/>
  <c r="J14" i="1"/>
  <c r="K14" i="1"/>
  <c r="J11" i="1"/>
  <c r="K11" i="1"/>
</calcChain>
</file>

<file path=xl/sharedStrings.xml><?xml version="1.0" encoding="utf-8"?>
<sst xmlns="http://schemas.openxmlformats.org/spreadsheetml/2006/main" count="97" uniqueCount="73">
  <si>
    <t>indeks</t>
  </si>
  <si>
    <t>nazwisko</t>
  </si>
  <si>
    <t>imie</t>
  </si>
  <si>
    <t>150831</t>
  </si>
  <si>
    <t>Al-Hag</t>
  </si>
  <si>
    <t>Fayz Ali Mohammed</t>
  </si>
  <si>
    <t>351894</t>
  </si>
  <si>
    <t>Beker</t>
  </si>
  <si>
    <t>Krzysztof</t>
  </si>
  <si>
    <t>351929</t>
  </si>
  <si>
    <t>Kluj</t>
  </si>
  <si>
    <t>Paula</t>
  </si>
  <si>
    <t>302228</t>
  </si>
  <si>
    <t>Kowalczyk</t>
  </si>
  <si>
    <t>Piotr</t>
  </si>
  <si>
    <t>341024</t>
  </si>
  <si>
    <t>Łukomska</t>
  </si>
  <si>
    <t>Joanna</t>
  </si>
  <si>
    <t>351957</t>
  </si>
  <si>
    <t>Majda</t>
  </si>
  <si>
    <t>Emilia</t>
  </si>
  <si>
    <t>351959</t>
  </si>
  <si>
    <t>Mańkowski</t>
  </si>
  <si>
    <t>Rafał</t>
  </si>
  <si>
    <t>351969</t>
  </si>
  <si>
    <t>Muchowski</t>
  </si>
  <si>
    <t>Adrian</t>
  </si>
  <si>
    <t>351977</t>
  </si>
  <si>
    <t>Nowak</t>
  </si>
  <si>
    <t>Michał</t>
  </si>
  <si>
    <t>362811</t>
  </si>
  <si>
    <t>Pela</t>
  </si>
  <si>
    <t>Przemysław</t>
  </si>
  <si>
    <t>341042</t>
  </si>
  <si>
    <t>Piątek</t>
  </si>
  <si>
    <t>341047</t>
  </si>
  <si>
    <t>Proniewicz</t>
  </si>
  <si>
    <t>Katarzyna</t>
  </si>
  <si>
    <t>352000</t>
  </si>
  <si>
    <t>Rusiecka</t>
  </si>
  <si>
    <t>Sylwia</t>
  </si>
  <si>
    <t>352008</t>
  </si>
  <si>
    <t>Sklorz</t>
  </si>
  <si>
    <t>Weronika</t>
  </si>
  <si>
    <t>352010</t>
  </si>
  <si>
    <t>Słodowa</t>
  </si>
  <si>
    <t>Kinga</t>
  </si>
  <si>
    <t>351924</t>
  </si>
  <si>
    <t>Włodarczyk</t>
  </si>
  <si>
    <t>Zuzanna</t>
  </si>
  <si>
    <t>352029</t>
  </si>
  <si>
    <t>Wojtkowiak</t>
  </si>
  <si>
    <t>Paulina</t>
  </si>
  <si>
    <t>352030</t>
  </si>
  <si>
    <t>Wójtowicz</t>
  </si>
  <si>
    <t>329575</t>
  </si>
  <si>
    <t>Żywica</t>
  </si>
  <si>
    <t>Patryk</t>
  </si>
  <si>
    <t>Akronim projektu</t>
  </si>
  <si>
    <t>pkt raport</t>
  </si>
  <si>
    <t>pkt prezentacja</t>
  </si>
  <si>
    <t>VW</t>
  </si>
  <si>
    <t>łącznie pkt</t>
  </si>
  <si>
    <t>FAP</t>
  </si>
  <si>
    <t>DNA</t>
  </si>
  <si>
    <t>WUB</t>
  </si>
  <si>
    <t>EWS</t>
  </si>
  <si>
    <t>projekt</t>
  </si>
  <si>
    <t>nieobecności</t>
  </si>
  <si>
    <t>ALI</t>
  </si>
  <si>
    <t>Ocena z ćwiczeń</t>
  </si>
  <si>
    <t>Ocena z wykładu</t>
  </si>
  <si>
    <t>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</si>
</sst>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Protection="0">
      <alignment vertical="center"/>
    </xf>
  </cellStyleXfs>
  <cellXfs count="5">
    <xf numFmtId="0" fontId="0" fillId="0" borderId="0" xfId="0"/>
    <xf numFmtId="0" fontId="19" fillId="0" borderId="0" xfId="0" applyFont="1"/>
    <xf numFmtId="0" fontId="18" fillId="0" borderId="0" xfId="42">
      <alignment vertical="center"/>
    </xf>
    <xf numFmtId="0" fontId="16" fillId="0" borderId="0" xfId="0" applyFont="1"/>
    <xf numFmtId="0" fontId="20" fillId="0" borderId="0" xfId="42" applyFo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85" zoomScaleNormal="85" workbookViewId="0"/>
  </sheetViews>
  <sheetFormatPr defaultRowHeight="15" x14ac:dyDescent="0.25"/>
  <cols>
    <col min="1" max="1" width="7.5703125" bestFit="1" customWidth="1"/>
    <col min="2" max="2" width="10.85546875" hidden="1" customWidth="1"/>
    <col min="3" max="3" width="18.42578125" hidden="1" customWidth="1"/>
    <col min="4" max="4" width="16.7109375" bestFit="1" customWidth="1"/>
    <col min="5" max="5" width="9.7109375" bestFit="1" customWidth="1"/>
    <col min="6" max="6" width="15.140625" bestFit="1" customWidth="1"/>
    <col min="7" max="7" width="5.140625" bestFit="1" customWidth="1"/>
    <col min="8" max="8" width="13.140625" bestFit="1" customWidth="1"/>
    <col min="9" max="9" width="10.85546875" bestFit="1" customWidth="1"/>
    <col min="10" max="10" width="16.5703125" bestFit="1" customWidth="1"/>
    <col min="11" max="11" width="16.7109375" bestFit="1" customWidth="1"/>
  </cols>
  <sheetData>
    <row r="1" spans="1:11" x14ac:dyDescent="0.25">
      <c r="A1" s="4" t="s">
        <v>0</v>
      </c>
      <c r="B1" s="4" t="s">
        <v>1</v>
      </c>
      <c r="C1" s="4" t="s">
        <v>2</v>
      </c>
      <c r="D1" s="4" t="s">
        <v>58</v>
      </c>
      <c r="E1" s="4" t="s">
        <v>59</v>
      </c>
      <c r="F1" s="4" t="s">
        <v>60</v>
      </c>
      <c r="G1" s="4" t="s">
        <v>72</v>
      </c>
      <c r="H1" s="4" t="s">
        <v>68</v>
      </c>
      <c r="I1" s="4" t="s">
        <v>62</v>
      </c>
      <c r="J1" s="4" t="s">
        <v>70</v>
      </c>
      <c r="K1" s="4" t="s">
        <v>71</v>
      </c>
    </row>
    <row r="2" spans="1:11" x14ac:dyDescent="0.25">
      <c r="A2" s="2" t="s">
        <v>3</v>
      </c>
      <c r="B2" s="2" t="s">
        <v>4</v>
      </c>
      <c r="C2" s="2" t="s">
        <v>5</v>
      </c>
      <c r="D2" s="2" t="s">
        <v>69</v>
      </c>
      <c r="E2" s="2">
        <v>7</v>
      </c>
      <c r="F2" s="2">
        <v>3</v>
      </c>
      <c r="G2" s="2"/>
      <c r="H2">
        <v>2</v>
      </c>
      <c r="I2">
        <f>F2+E2+G2</f>
        <v>10</v>
      </c>
      <c r="J2" s="1">
        <f>IF(I2&lt;10,2,IF(I2&lt;12,3,IF(I2&lt;14,3.5,IF(I2&lt;16,4,IF(I2&lt;18,4.5,IF(I2&lt;20.1,5,6))))))</f>
        <v>3</v>
      </c>
      <c r="K2" s="3">
        <f t="shared" ref="K2:K20" si="0">IF(I2&lt;10,2,IF(I2&lt;12,3,IF(I2&lt;14,3.5,IF(I2&lt;16,4,IF(I2&lt;18,4.5,IF(I2&lt;20.1,5,6))))))-(H2-1)*0.5</f>
        <v>2.5</v>
      </c>
    </row>
    <row r="3" spans="1:11" x14ac:dyDescent="0.25">
      <c r="A3" s="2" t="s">
        <v>6</v>
      </c>
      <c r="B3" s="2" t="s">
        <v>7</v>
      </c>
      <c r="C3" s="2" t="s">
        <v>8</v>
      </c>
      <c r="D3" t="s">
        <v>63</v>
      </c>
      <c r="E3" s="2">
        <f>E$22</f>
        <v>9</v>
      </c>
      <c r="F3" s="2">
        <f>F$22</f>
        <v>9</v>
      </c>
      <c r="G3" s="2"/>
      <c r="I3">
        <f t="shared" ref="I3:I20" si="1">F3+E3+G3</f>
        <v>18</v>
      </c>
      <c r="J3" s="1">
        <f t="shared" ref="J3:J20" si="2">IF(I3&lt;10,2,IF(I3&lt;12,3,IF(I3&lt;14,3.5,IF(I3&lt;16,4,IF(I3&lt;18,4.5,IF(I3&lt;20.1,5,6))))))</f>
        <v>5</v>
      </c>
      <c r="K3" s="3">
        <f t="shared" si="0"/>
        <v>5.5</v>
      </c>
    </row>
    <row r="4" spans="1:11" x14ac:dyDescent="0.25">
      <c r="A4" s="2" t="s">
        <v>9</v>
      </c>
      <c r="B4" s="2" t="s">
        <v>10</v>
      </c>
      <c r="C4" s="2" t="s">
        <v>11</v>
      </c>
      <c r="D4" t="s">
        <v>66</v>
      </c>
      <c r="E4" s="2">
        <f>E$25</f>
        <v>7</v>
      </c>
      <c r="F4" s="2">
        <f>F$25</f>
        <v>6</v>
      </c>
      <c r="G4" s="2"/>
      <c r="H4">
        <v>1</v>
      </c>
      <c r="I4">
        <f t="shared" si="1"/>
        <v>13</v>
      </c>
      <c r="J4" s="1">
        <f t="shared" si="2"/>
        <v>3.5</v>
      </c>
      <c r="K4" s="3">
        <f t="shared" si="0"/>
        <v>3.5</v>
      </c>
    </row>
    <row r="5" spans="1:11" x14ac:dyDescent="0.25">
      <c r="A5" s="2" t="s">
        <v>12</v>
      </c>
      <c r="B5" s="2" t="s">
        <v>13</v>
      </c>
      <c r="C5" s="2" t="s">
        <v>14</v>
      </c>
      <c r="D5" s="2" t="s">
        <v>61</v>
      </c>
      <c r="E5" s="2">
        <f>E26</f>
        <v>10</v>
      </c>
      <c r="F5" s="2">
        <f>F26</f>
        <v>9.5</v>
      </c>
      <c r="G5" s="2"/>
      <c r="I5">
        <f t="shared" si="1"/>
        <v>19.5</v>
      </c>
      <c r="J5" s="1">
        <f t="shared" si="2"/>
        <v>5</v>
      </c>
      <c r="K5" s="3">
        <f t="shared" si="0"/>
        <v>5.5</v>
      </c>
    </row>
    <row r="6" spans="1:11" x14ac:dyDescent="0.25">
      <c r="A6" s="2" t="s">
        <v>15</v>
      </c>
      <c r="B6" s="2" t="s">
        <v>16</v>
      </c>
      <c r="C6" s="2" t="s">
        <v>17</v>
      </c>
      <c r="D6" t="s">
        <v>66</v>
      </c>
      <c r="E6" s="2">
        <f>E$25</f>
        <v>7</v>
      </c>
      <c r="F6" s="2">
        <f>F$25</f>
        <v>6</v>
      </c>
      <c r="G6" s="2"/>
      <c r="H6">
        <v>1</v>
      </c>
      <c r="I6">
        <f t="shared" si="1"/>
        <v>13</v>
      </c>
      <c r="J6" s="1">
        <f t="shared" si="2"/>
        <v>3.5</v>
      </c>
      <c r="K6" s="3">
        <f t="shared" si="0"/>
        <v>3.5</v>
      </c>
    </row>
    <row r="7" spans="1:11" x14ac:dyDescent="0.25">
      <c r="A7" s="2" t="s">
        <v>18</v>
      </c>
      <c r="B7" s="2" t="s">
        <v>19</v>
      </c>
      <c r="C7" s="2" t="s">
        <v>20</v>
      </c>
      <c r="D7" t="s">
        <v>63</v>
      </c>
      <c r="E7" s="2">
        <f>E$22</f>
        <v>9</v>
      </c>
      <c r="F7" s="2">
        <f>F$22</f>
        <v>9</v>
      </c>
      <c r="G7" s="2"/>
      <c r="I7">
        <f t="shared" si="1"/>
        <v>18</v>
      </c>
      <c r="J7" s="1">
        <f t="shared" si="2"/>
        <v>5</v>
      </c>
      <c r="K7" s="3">
        <f t="shared" si="0"/>
        <v>5.5</v>
      </c>
    </row>
    <row r="8" spans="1:11" x14ac:dyDescent="0.25">
      <c r="A8" s="2" t="s">
        <v>21</v>
      </c>
      <c r="B8" s="2" t="s">
        <v>22</v>
      </c>
      <c r="C8" s="2" t="s">
        <v>23</v>
      </c>
      <c r="D8" t="s">
        <v>63</v>
      </c>
      <c r="E8" s="2">
        <f>E$22</f>
        <v>9</v>
      </c>
      <c r="F8" s="2">
        <f>F$22</f>
        <v>9</v>
      </c>
      <c r="G8" s="2"/>
      <c r="I8">
        <f t="shared" si="1"/>
        <v>18</v>
      </c>
      <c r="J8" s="1">
        <f t="shared" si="2"/>
        <v>5</v>
      </c>
      <c r="K8" s="3">
        <f t="shared" si="0"/>
        <v>5.5</v>
      </c>
    </row>
    <row r="9" spans="1:11" x14ac:dyDescent="0.25">
      <c r="A9" s="2" t="s">
        <v>24</v>
      </c>
      <c r="B9" s="2" t="s">
        <v>25</v>
      </c>
      <c r="C9" s="2" t="s">
        <v>26</v>
      </c>
      <c r="D9" t="s">
        <v>64</v>
      </c>
      <c r="E9" s="2">
        <f>E$23</f>
        <v>7</v>
      </c>
      <c r="F9" s="2">
        <f>F$23</f>
        <v>8</v>
      </c>
      <c r="G9" s="2">
        <v>1</v>
      </c>
      <c r="I9">
        <f t="shared" si="1"/>
        <v>16</v>
      </c>
      <c r="J9" s="1">
        <f t="shared" si="2"/>
        <v>4.5</v>
      </c>
      <c r="K9" s="3">
        <f t="shared" si="0"/>
        <v>5</v>
      </c>
    </row>
    <row r="10" spans="1:11" x14ac:dyDescent="0.25">
      <c r="A10" s="2" t="s">
        <v>27</v>
      </c>
      <c r="B10" s="2" t="s">
        <v>28</v>
      </c>
      <c r="C10" s="2" t="s">
        <v>29</v>
      </c>
      <c r="D10" t="s">
        <v>64</v>
      </c>
      <c r="E10" s="2">
        <f>E$23</f>
        <v>7</v>
      </c>
      <c r="F10" s="2">
        <f>F$23</f>
        <v>8</v>
      </c>
      <c r="G10" s="2"/>
      <c r="I10">
        <f t="shared" si="1"/>
        <v>15</v>
      </c>
      <c r="J10" s="1">
        <f t="shared" si="2"/>
        <v>4</v>
      </c>
      <c r="K10" s="3">
        <f t="shared" si="0"/>
        <v>4.5</v>
      </c>
    </row>
    <row r="11" spans="1:11" x14ac:dyDescent="0.25">
      <c r="A11" s="2" t="s">
        <v>30</v>
      </c>
      <c r="B11" s="2" t="s">
        <v>31</v>
      </c>
      <c r="C11" s="2" t="s">
        <v>32</v>
      </c>
      <c r="D11" t="s">
        <v>65</v>
      </c>
      <c r="E11" s="2">
        <f>E$24</f>
        <v>7</v>
      </c>
      <c r="F11" s="2">
        <f>F$24</f>
        <v>8</v>
      </c>
      <c r="G11" s="2">
        <v>1</v>
      </c>
      <c r="I11">
        <f t="shared" si="1"/>
        <v>16</v>
      </c>
      <c r="J11" s="1">
        <f t="shared" si="2"/>
        <v>4.5</v>
      </c>
      <c r="K11" s="3">
        <f t="shared" si="0"/>
        <v>5</v>
      </c>
    </row>
    <row r="12" spans="1:11" x14ac:dyDescent="0.25">
      <c r="A12" s="2" t="s">
        <v>33</v>
      </c>
      <c r="B12" s="2" t="s">
        <v>34</v>
      </c>
      <c r="C12" s="2" t="s">
        <v>20</v>
      </c>
      <c r="D12" t="s">
        <v>64</v>
      </c>
      <c r="E12" s="2">
        <f>E$23</f>
        <v>7</v>
      </c>
      <c r="F12" s="2">
        <f>F$23</f>
        <v>8</v>
      </c>
      <c r="G12" s="2">
        <v>2</v>
      </c>
      <c r="I12">
        <f t="shared" si="1"/>
        <v>17</v>
      </c>
      <c r="J12" s="1">
        <f t="shared" si="2"/>
        <v>4.5</v>
      </c>
      <c r="K12" s="3">
        <f t="shared" si="0"/>
        <v>5</v>
      </c>
    </row>
    <row r="13" spans="1:11" x14ac:dyDescent="0.25">
      <c r="A13" s="2" t="s">
        <v>35</v>
      </c>
      <c r="B13" s="2" t="s">
        <v>36</v>
      </c>
      <c r="C13" s="2" t="s">
        <v>37</v>
      </c>
      <c r="D13" t="s">
        <v>65</v>
      </c>
      <c r="E13" s="2">
        <f>E$24</f>
        <v>7</v>
      </c>
      <c r="F13" s="2">
        <f>F$24</f>
        <v>8</v>
      </c>
      <c r="G13" s="2">
        <v>1</v>
      </c>
      <c r="H13">
        <v>1</v>
      </c>
      <c r="I13">
        <f t="shared" si="1"/>
        <v>16</v>
      </c>
      <c r="J13" s="1">
        <f t="shared" si="2"/>
        <v>4.5</v>
      </c>
      <c r="K13" s="3">
        <f t="shared" si="0"/>
        <v>4.5</v>
      </c>
    </row>
    <row r="14" spans="1:11" x14ac:dyDescent="0.25">
      <c r="A14" s="2" t="s">
        <v>38</v>
      </c>
      <c r="B14" s="2" t="s">
        <v>39</v>
      </c>
      <c r="C14" s="2" t="s">
        <v>40</v>
      </c>
      <c r="D14" t="s">
        <v>64</v>
      </c>
      <c r="E14" s="2">
        <f>E$23</f>
        <v>7</v>
      </c>
      <c r="F14" s="2">
        <f>F$23</f>
        <v>8</v>
      </c>
      <c r="G14" s="2"/>
      <c r="H14">
        <v>3</v>
      </c>
      <c r="I14">
        <f t="shared" si="1"/>
        <v>15</v>
      </c>
      <c r="J14" s="1">
        <f t="shared" si="2"/>
        <v>4</v>
      </c>
      <c r="K14" s="3">
        <f t="shared" si="0"/>
        <v>3</v>
      </c>
    </row>
    <row r="15" spans="1:11" x14ac:dyDescent="0.25">
      <c r="A15" s="2" t="s">
        <v>41</v>
      </c>
      <c r="B15" s="2" t="s">
        <v>42</v>
      </c>
      <c r="C15" s="2" t="s">
        <v>43</v>
      </c>
      <c r="D15" t="s">
        <v>66</v>
      </c>
      <c r="E15" s="2">
        <f>E$25</f>
        <v>7</v>
      </c>
      <c r="F15" s="2">
        <f>F$25</f>
        <v>6</v>
      </c>
      <c r="G15" s="2"/>
      <c r="I15">
        <f t="shared" si="1"/>
        <v>13</v>
      </c>
      <c r="J15" s="1">
        <f t="shared" si="2"/>
        <v>3.5</v>
      </c>
      <c r="K15" s="3">
        <f t="shared" si="0"/>
        <v>4</v>
      </c>
    </row>
    <row r="16" spans="1:11" x14ac:dyDescent="0.25">
      <c r="A16" s="2" t="s">
        <v>44</v>
      </c>
      <c r="B16" s="2" t="s">
        <v>45</v>
      </c>
      <c r="C16" s="2" t="s">
        <v>46</v>
      </c>
      <c r="D16" t="s">
        <v>64</v>
      </c>
      <c r="E16" s="2">
        <f>E$23</f>
        <v>7</v>
      </c>
      <c r="F16" s="2">
        <f>F$23</f>
        <v>8</v>
      </c>
      <c r="G16" s="2"/>
      <c r="I16">
        <f t="shared" si="1"/>
        <v>15</v>
      </c>
      <c r="J16" s="1">
        <f t="shared" si="2"/>
        <v>4</v>
      </c>
      <c r="K16" s="3">
        <f t="shared" si="0"/>
        <v>4.5</v>
      </c>
    </row>
    <row r="17" spans="1:11" x14ac:dyDescent="0.25">
      <c r="A17" s="2" t="s">
        <v>47</v>
      </c>
      <c r="B17" s="2" t="s">
        <v>48</v>
      </c>
      <c r="C17" s="2" t="s">
        <v>49</v>
      </c>
      <c r="D17" t="s">
        <v>66</v>
      </c>
      <c r="E17" s="2">
        <f>E$25</f>
        <v>7</v>
      </c>
      <c r="F17" s="2">
        <f>F$25</f>
        <v>6</v>
      </c>
      <c r="G17" s="2"/>
      <c r="H17">
        <v>1</v>
      </c>
      <c r="I17">
        <f t="shared" si="1"/>
        <v>13</v>
      </c>
      <c r="J17" s="1">
        <f t="shared" si="2"/>
        <v>3.5</v>
      </c>
      <c r="K17" s="3">
        <f t="shared" si="0"/>
        <v>3.5</v>
      </c>
    </row>
    <row r="18" spans="1:11" x14ac:dyDescent="0.25">
      <c r="A18" s="2" t="s">
        <v>50</v>
      </c>
      <c r="B18" s="2" t="s">
        <v>51</v>
      </c>
      <c r="C18" s="2" t="s">
        <v>52</v>
      </c>
      <c r="D18" t="s">
        <v>63</v>
      </c>
      <c r="E18" s="2">
        <f>E$22</f>
        <v>9</v>
      </c>
      <c r="F18" s="2">
        <f>F$22</f>
        <v>9</v>
      </c>
      <c r="G18" s="2"/>
      <c r="I18">
        <f t="shared" si="1"/>
        <v>18</v>
      </c>
      <c r="J18" s="1">
        <f t="shared" si="2"/>
        <v>5</v>
      </c>
      <c r="K18" s="3">
        <f t="shared" si="0"/>
        <v>5.5</v>
      </c>
    </row>
    <row r="19" spans="1:11" x14ac:dyDescent="0.25">
      <c r="A19" s="2" t="s">
        <v>53</v>
      </c>
      <c r="B19" s="2" t="s">
        <v>54</v>
      </c>
      <c r="C19" s="2" t="s">
        <v>29</v>
      </c>
      <c r="D19" t="s">
        <v>65</v>
      </c>
      <c r="E19" s="2">
        <f t="shared" ref="E19:F20" si="3">E$24</f>
        <v>7</v>
      </c>
      <c r="F19" s="2">
        <f t="shared" si="3"/>
        <v>8</v>
      </c>
      <c r="G19" s="2">
        <v>1</v>
      </c>
      <c r="I19">
        <f t="shared" si="1"/>
        <v>16</v>
      </c>
      <c r="J19" s="1">
        <f t="shared" si="2"/>
        <v>4.5</v>
      </c>
      <c r="K19" s="3">
        <f t="shared" si="0"/>
        <v>5</v>
      </c>
    </row>
    <row r="20" spans="1:11" x14ac:dyDescent="0.25">
      <c r="A20" s="2" t="s">
        <v>55</v>
      </c>
      <c r="B20" s="2" t="s">
        <v>56</v>
      </c>
      <c r="C20" s="2" t="s">
        <v>57</v>
      </c>
      <c r="D20" t="s">
        <v>65</v>
      </c>
      <c r="E20" s="2">
        <f t="shared" si="3"/>
        <v>7</v>
      </c>
      <c r="F20" s="2">
        <f t="shared" si="3"/>
        <v>8</v>
      </c>
      <c r="G20" s="2">
        <v>1</v>
      </c>
      <c r="H20">
        <v>2</v>
      </c>
      <c r="I20">
        <f t="shared" si="1"/>
        <v>16</v>
      </c>
      <c r="J20" s="1">
        <f t="shared" si="2"/>
        <v>4.5</v>
      </c>
      <c r="K20" s="3">
        <f t="shared" si="0"/>
        <v>4</v>
      </c>
    </row>
    <row r="22" spans="1:11" x14ac:dyDescent="0.25">
      <c r="A22" s="2" t="s">
        <v>67</v>
      </c>
      <c r="D22" t="s">
        <v>63</v>
      </c>
      <c r="E22" s="2">
        <v>9</v>
      </c>
      <c r="F22">
        <v>9</v>
      </c>
    </row>
    <row r="23" spans="1:11" x14ac:dyDescent="0.25">
      <c r="A23" s="2" t="s">
        <v>67</v>
      </c>
      <c r="D23" t="s">
        <v>64</v>
      </c>
      <c r="E23" s="2">
        <v>7</v>
      </c>
      <c r="F23" s="2">
        <v>8</v>
      </c>
      <c r="G23" s="2"/>
    </row>
    <row r="24" spans="1:11" x14ac:dyDescent="0.25">
      <c r="A24" s="2" t="s">
        <v>67</v>
      </c>
      <c r="D24" t="s">
        <v>65</v>
      </c>
      <c r="E24">
        <v>7</v>
      </c>
      <c r="F24" s="2">
        <v>8</v>
      </c>
      <c r="G24" s="2"/>
    </row>
    <row r="25" spans="1:11" x14ac:dyDescent="0.25">
      <c r="A25" s="2" t="s">
        <v>67</v>
      </c>
      <c r="D25" t="s">
        <v>66</v>
      </c>
      <c r="E25">
        <v>7</v>
      </c>
      <c r="F25" s="2">
        <v>6</v>
      </c>
      <c r="G25" s="2"/>
    </row>
    <row r="26" spans="1:11" x14ac:dyDescent="0.25">
      <c r="A26" s="2" t="s">
        <v>67</v>
      </c>
      <c r="D26" t="s">
        <v>61</v>
      </c>
      <c r="E26">
        <v>10</v>
      </c>
      <c r="F26" s="2">
        <v>9.5</v>
      </c>
      <c r="G26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wyniki WZZ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</dc:creator>
  <cp:lastModifiedBy>Rafał</cp:lastModifiedBy>
  <dcterms:created xsi:type="dcterms:W3CDTF">2013-06-09T15:55:47Z</dcterms:created>
  <dcterms:modified xsi:type="dcterms:W3CDTF">2013-06-13T13:46:50Z</dcterms:modified>
</cp:coreProperties>
</file>